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90"/>
  </bookViews>
  <sheets>
    <sheet name="Chart1" sheetId="2" r:id="rId1"/>
    <sheet name="工作表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2" i="1"/>
  <c r="D14" i="1" l="1"/>
  <c r="E14" i="1"/>
  <c r="F14" i="1"/>
  <c r="C14" i="1"/>
  <c r="D13" i="1"/>
  <c r="E13" i="1"/>
  <c r="F13" i="1"/>
  <c r="C13" i="1"/>
  <c r="D12" i="1"/>
  <c r="E12" i="1"/>
  <c r="F12" i="1"/>
  <c r="C12" i="1"/>
  <c r="G3" i="1"/>
  <c r="G4" i="1"/>
  <c r="G5" i="1"/>
  <c r="G6" i="1"/>
  <c r="G7" i="1"/>
  <c r="G8" i="1"/>
  <c r="G9" i="1"/>
  <c r="G10" i="1"/>
  <c r="G11" i="1"/>
  <c r="G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<sst xmlns="http://schemas.openxmlformats.org/spreadsheetml/2006/main" count="21" uniqueCount="12">
  <si>
    <t>班級</t>
  </si>
  <si>
    <t>座號</t>
  </si>
  <si>
    <t>國文</t>
  </si>
  <si>
    <t>英文</t>
  </si>
  <si>
    <t>數學</t>
  </si>
  <si>
    <t>總分</t>
  </si>
  <si>
    <t>平均</t>
  </si>
  <si>
    <t>名次</t>
  </si>
  <si>
    <t>應一愛</t>
  </si>
  <si>
    <t>班平均</t>
    <phoneticPr fontId="1" type="noConversion"/>
  </si>
  <si>
    <t>最高分</t>
    <phoneticPr fontId="1" type="noConversion"/>
  </si>
  <si>
    <t>最低分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</si>
</sst>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7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2.5881346614710886E-2"/>
          <c:y val="7.1491469844445502E-2"/>
          <c:w val="0.95228837115261422"/>
          <c:h val="0.87016157196548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工作表1!$B$12</c:f>
              <c:strCache>
                <c:ptCount val="1"/>
                <c:pt idx="0">
                  <c:v>班平均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工作表1!$C$1:$E$1</c:f>
              <c:strCache>
                <c:ptCount val="3"/>
                <c:pt idx="0">
                  <c:v>國文</c:v>
                </c:pt>
                <c:pt idx="1">
                  <c:v>英文</c:v>
                </c:pt>
                <c:pt idx="2">
                  <c:v>數學</c:v>
                </c:pt>
              </c:strCache>
            </c:strRef>
          </c:cat>
          <c:val>
            <c:numRef>
              <c:f>工作表1!$C$12:$E$12</c:f>
              <c:numCache>
                <c:formatCode>General</c:formatCode>
                <c:ptCount val="3"/>
                <c:pt idx="0">
                  <c:v>80.3</c:v>
                </c:pt>
                <c:pt idx="1">
                  <c:v>78.8</c:v>
                </c:pt>
                <c:pt idx="2">
                  <c:v>68.7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257888"/>
        <c:axId val="201255144"/>
      </c:barChart>
      <c:catAx>
        <c:axId val="2012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1255144"/>
        <c:crosses val="autoZero"/>
        <c:auto val="1"/>
        <c:lblAlgn val="ctr"/>
        <c:lblOffset val="100"/>
        <c:noMultiLvlLbl val="0"/>
      </c:catAx>
      <c:valAx>
        <c:axId val="20125514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125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12" sqref="B12:E12"/>
    </sheetView>
  </sheetViews>
  <sheetFormatPr defaultRowHeight="16.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1</v>
      </c>
      <c r="C2">
        <v>73</v>
      </c>
      <c r="D2">
        <v>67</v>
      </c>
      <c r="E2">
        <v>53</v>
      </c>
      <c r="F2">
        <f t="shared" ref="F2:F11" si="0">SUM(C2:E2)</f>
        <v>193</v>
      </c>
      <c r="G2" s="7">
        <f>AVERAGE(C2:E2)</f>
        <v>64.333333333333329</v>
      </c>
      <c r="H2">
        <f>_xlfn.RANK.EQ(F2,$F$2:$F$11,0)</f>
        <v>9</v>
      </c>
    </row>
    <row r="3" spans="1:8" x14ac:dyDescent="0.25">
      <c r="A3" t="s">
        <v>8</v>
      </c>
      <c r="B3">
        <v>2</v>
      </c>
      <c r="C3">
        <v>77</v>
      </c>
      <c r="D3">
        <v>86</v>
      </c>
      <c r="E3">
        <v>62</v>
      </c>
      <c r="F3">
        <f t="shared" si="0"/>
        <v>225</v>
      </c>
      <c r="G3" s="7">
        <f t="shared" ref="G3:G11" si="1">AVERAGE(C3:E3)</f>
        <v>75</v>
      </c>
      <c r="H3">
        <f t="shared" ref="H3:H11" si="2">_xlfn.RANK.EQ(F3,$F$2:$F$11,0)</f>
        <v>5</v>
      </c>
    </row>
    <row r="4" spans="1:8" x14ac:dyDescent="0.25">
      <c r="A4" t="s">
        <v>8</v>
      </c>
      <c r="B4">
        <v>3</v>
      </c>
      <c r="C4">
        <v>73</v>
      </c>
      <c r="D4">
        <v>92</v>
      </c>
      <c r="E4">
        <v>63</v>
      </c>
      <c r="F4">
        <f t="shared" si="0"/>
        <v>228</v>
      </c>
      <c r="G4" s="7">
        <f t="shared" si="1"/>
        <v>76</v>
      </c>
      <c r="H4">
        <f t="shared" si="2"/>
        <v>4</v>
      </c>
    </row>
    <row r="5" spans="1:8" x14ac:dyDescent="0.25">
      <c r="A5" t="s">
        <v>8</v>
      </c>
      <c r="B5">
        <v>4</v>
      </c>
      <c r="C5">
        <v>88</v>
      </c>
      <c r="D5">
        <v>69</v>
      </c>
      <c r="E5">
        <v>65</v>
      </c>
      <c r="F5">
        <f t="shared" si="0"/>
        <v>222</v>
      </c>
      <c r="G5" s="7">
        <f t="shared" si="1"/>
        <v>74</v>
      </c>
      <c r="H5">
        <f t="shared" si="2"/>
        <v>7</v>
      </c>
    </row>
    <row r="6" spans="1:8" x14ac:dyDescent="0.25">
      <c r="A6" t="s">
        <v>8</v>
      </c>
      <c r="B6">
        <v>5</v>
      </c>
      <c r="C6">
        <v>80</v>
      </c>
      <c r="D6">
        <v>85</v>
      </c>
      <c r="E6">
        <v>97</v>
      </c>
      <c r="F6">
        <f t="shared" si="0"/>
        <v>262</v>
      </c>
      <c r="G6" s="7">
        <f t="shared" si="1"/>
        <v>87.333333333333329</v>
      </c>
      <c r="H6">
        <f t="shared" si="2"/>
        <v>2</v>
      </c>
    </row>
    <row r="7" spans="1:8" x14ac:dyDescent="0.25">
      <c r="A7" t="s">
        <v>8</v>
      </c>
      <c r="B7">
        <v>6</v>
      </c>
      <c r="C7">
        <v>88</v>
      </c>
      <c r="D7">
        <v>79</v>
      </c>
      <c r="E7">
        <v>45</v>
      </c>
      <c r="F7">
        <f t="shared" si="0"/>
        <v>212</v>
      </c>
      <c r="G7" s="7">
        <f t="shared" si="1"/>
        <v>70.666666666666671</v>
      </c>
      <c r="H7">
        <f t="shared" si="2"/>
        <v>8</v>
      </c>
    </row>
    <row r="8" spans="1:8" x14ac:dyDescent="0.25">
      <c r="A8" t="s">
        <v>8</v>
      </c>
      <c r="B8">
        <v>7</v>
      </c>
      <c r="C8">
        <v>84</v>
      </c>
      <c r="D8">
        <v>95</v>
      </c>
      <c r="E8">
        <v>83</v>
      </c>
      <c r="F8">
        <f t="shared" si="0"/>
        <v>262</v>
      </c>
      <c r="G8" s="7">
        <f t="shared" si="1"/>
        <v>87.333333333333329</v>
      </c>
      <c r="H8">
        <f t="shared" si="2"/>
        <v>2</v>
      </c>
    </row>
    <row r="9" spans="1:8" x14ac:dyDescent="0.25">
      <c r="A9" t="s">
        <v>8</v>
      </c>
      <c r="B9">
        <v>8</v>
      </c>
      <c r="C9">
        <v>68</v>
      </c>
      <c r="D9">
        <v>73</v>
      </c>
      <c r="E9">
        <v>43</v>
      </c>
      <c r="F9">
        <f t="shared" si="0"/>
        <v>184</v>
      </c>
      <c r="G9" s="7">
        <f t="shared" si="1"/>
        <v>61.333333333333336</v>
      </c>
      <c r="H9">
        <f t="shared" si="2"/>
        <v>10</v>
      </c>
    </row>
    <row r="10" spans="1:8" x14ac:dyDescent="0.25">
      <c r="A10" t="s">
        <v>8</v>
      </c>
      <c r="B10">
        <v>9</v>
      </c>
      <c r="C10">
        <v>75</v>
      </c>
      <c r="D10">
        <v>55</v>
      </c>
      <c r="E10">
        <v>93</v>
      </c>
      <c r="F10">
        <f t="shared" si="0"/>
        <v>223</v>
      </c>
      <c r="G10" s="7">
        <f t="shared" si="1"/>
        <v>74.333333333333329</v>
      </c>
      <c r="H10">
        <f t="shared" si="2"/>
        <v>6</v>
      </c>
    </row>
    <row r="11" spans="1:8" ht="17.25" thickBot="1" x14ac:dyDescent="0.3">
      <c r="A11" t="s">
        <v>8</v>
      </c>
      <c r="B11">
        <v>10</v>
      </c>
      <c r="C11">
        <v>97</v>
      </c>
      <c r="D11">
        <v>87</v>
      </c>
      <c r="E11">
        <v>83</v>
      </c>
      <c r="F11">
        <f t="shared" si="0"/>
        <v>267</v>
      </c>
      <c r="G11" s="7">
        <f t="shared" si="1"/>
        <v>89</v>
      </c>
      <c r="H11">
        <f t="shared" si="2"/>
        <v>1</v>
      </c>
    </row>
    <row r="12" spans="1:8" x14ac:dyDescent="0.25">
      <c r="B12" s="1" t="s">
        <v>9</v>
      </c>
      <c r="C12" s="2">
        <f>AVERAGE(C2:C11)</f>
        <v>80.3</v>
      </c>
      <c r="D12" s="2">
        <f t="shared" ref="D12:F12" si="3">AVERAGE(D2:D11)</f>
        <v>78.8</v>
      </c>
      <c r="E12" s="2">
        <f t="shared" si="3"/>
        <v>68.7</v>
      </c>
      <c r="F12" s="2">
        <f t="shared" si="3"/>
        <v>227.8</v>
      </c>
    </row>
    <row r="13" spans="1:8" x14ac:dyDescent="0.25">
      <c r="B13" s="3" t="s">
        <v>10</v>
      </c>
      <c r="C13" s="4">
        <f>MAX(C2:C11)</f>
        <v>97</v>
      </c>
      <c r="D13" s="4">
        <f t="shared" ref="D13:F13" si="4">MAX(D2:D11)</f>
        <v>95</v>
      </c>
      <c r="E13" s="4">
        <f t="shared" si="4"/>
        <v>97</v>
      </c>
      <c r="F13" s="4">
        <f t="shared" si="4"/>
        <v>267</v>
      </c>
    </row>
    <row r="14" spans="1:8" ht="17.25" thickBot="1" x14ac:dyDescent="0.3">
      <c r="B14" s="5" t="s">
        <v>11</v>
      </c>
      <c r="C14" s="6">
        <f>MIN(C2:C11)</f>
        <v>68</v>
      </c>
      <c r="D14" s="6">
        <f t="shared" ref="D14:F14" si="5">MIN(D2:D11)</f>
        <v>55</v>
      </c>
      <c r="E14" s="6">
        <f t="shared" si="5"/>
        <v>43</v>
      </c>
      <c r="F14" s="6">
        <f t="shared" si="5"/>
        <v>184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圖表</vt:lpstr>
      </vt:variant>
      <vt:variant>
        <vt:i4>1</vt:i4>
      </vt:variant>
    </vt:vector>
  </HeadingPairs>
  <TitlesOfParts>
    <vt:vector size="2" baseType="lpstr">
      <vt:lpstr>工作表1</vt:lpstr>
      <vt:lpstr>Chart1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cmgsh</cp:lastModifiedBy>
  <dcterms:created xsi:type="dcterms:W3CDTF">2016-12-12T03:27:22Z</dcterms:created>
  <dcterms:modified xsi:type="dcterms:W3CDTF">2019-03-06T06:53:24Z</dcterms:modified>
</cp:coreProperties>
</file>